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NABÓR 10.04-24.04.2016\PREMIA\Dokumenty na stronę do ogłoszenia\"/>
    </mc:Choice>
  </mc:AlternateContent>
  <bookViews>
    <workbookView xWindow="0" yWindow="0" windowWidth="2370" windowHeight="0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4" i="5"/>
  <c r="P16" i="5" l="1"/>
  <c r="P17" i="5"/>
  <c r="P18" i="5"/>
  <c r="P15" i="5"/>
  <c r="O6" i="1"/>
  <c r="N6" i="1"/>
  <c r="M6" i="1"/>
  <c r="H10" i="5"/>
  <c r="I11" i="5" s="1"/>
  <c r="I29" i="5" l="1"/>
  <c r="I25" i="5"/>
  <c r="I21" i="5"/>
  <c r="I17" i="5"/>
  <c r="I32" i="5"/>
  <c r="I28" i="5"/>
  <c r="I24" i="5"/>
  <c r="I20" i="5"/>
  <c r="I16" i="5"/>
  <c r="I13" i="5"/>
  <c r="I31" i="5"/>
  <c r="I27" i="5"/>
  <c r="I23" i="5"/>
  <c r="I19" i="5"/>
  <c r="I15" i="5"/>
  <c r="I12" i="5"/>
  <c r="I33" i="5"/>
  <c r="I30" i="5"/>
  <c r="I26" i="5"/>
  <c r="I22" i="5"/>
  <c r="I18" i="5"/>
  <c r="I14" i="5"/>
  <c r="E15" i="3"/>
  <c r="D15" i="3" l="1"/>
  <c r="O24" i="5" l="1"/>
  <c r="O23" i="5"/>
  <c r="C5" i="3" s="1"/>
  <c r="C20" i="2" l="1"/>
  <c r="D20" i="2"/>
  <c r="E20" i="2"/>
  <c r="E13" i="3" l="1"/>
  <c r="E28" i="2"/>
  <c r="E7" i="3" s="1"/>
  <c r="D13" i="3"/>
  <c r="D28" i="2"/>
  <c r="D7" i="3" s="1"/>
  <c r="C13" i="3"/>
  <c r="E12" i="3" s="1"/>
  <c r="C28" i="2"/>
  <c r="C7" i="3" s="1"/>
  <c r="B20" i="2"/>
  <c r="C6" i="3"/>
  <c r="C15" i="3"/>
  <c r="D9" i="3"/>
  <c r="E9" i="3"/>
  <c r="C9" i="3"/>
  <c r="C10" i="2"/>
  <c r="D6" i="2"/>
  <c r="D6" i="3" s="1"/>
  <c r="E6" i="2" l="1"/>
  <c r="E10" i="2" s="1"/>
  <c r="E29" i="2" s="1"/>
  <c r="E8" i="3" s="1"/>
  <c r="C29" i="2"/>
  <c r="F22" i="3"/>
  <c r="D10" i="2"/>
  <c r="D29" i="2" s="1"/>
  <c r="D22" i="3" s="1"/>
  <c r="C8" i="3" l="1"/>
  <c r="C22" i="3"/>
  <c r="E31" i="2"/>
  <c r="E11" i="3" s="1"/>
  <c r="E14" i="3" s="1"/>
  <c r="E6" i="3"/>
  <c r="E22" i="3"/>
  <c r="C31" i="2"/>
  <c r="C11" i="3" s="1"/>
  <c r="C14" i="3" s="1"/>
  <c r="D8" i="3"/>
  <c r="D31" i="2"/>
  <c r="D11" i="3" s="1"/>
  <c r="D14" i="3" s="1"/>
  <c r="C16" i="3" l="1"/>
</calcChain>
</file>

<file path=xl/sharedStrings.xml><?xml version="1.0" encoding="utf-8"?>
<sst xmlns="http://schemas.openxmlformats.org/spreadsheetml/2006/main" count="107" uniqueCount="91">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</sst>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wrapText="1"/>
    </xf>
    <xf numFmtId="9" fontId="3" fillId="12" borderId="1" xfId="1" applyFont="1" applyFill="1" applyBorder="1" applyAlignment="1">
      <alignment horizontal="right" vertical="center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view="pageBreakPreview" zoomScale="115" zoomScaleNormal="100" zoomScaleSheetLayoutView="115" workbookViewId="0">
      <selection activeCell="B16" sqref="B16:H26"/>
    </sheetView>
  </sheetViews>
  <sheetFormatPr defaultRowHeight="15" x14ac:dyDescent="0.2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 x14ac:dyDescent="0.25">
      <c r="B1" s="71" t="s">
        <v>47</v>
      </c>
      <c r="C1" s="71"/>
      <c r="D1" s="71"/>
      <c r="E1" s="71"/>
      <c r="F1" s="38"/>
      <c r="G1" s="38"/>
      <c r="H1" s="38"/>
      <c r="I1" s="38"/>
    </row>
    <row r="2" spans="2:16" ht="27" customHeight="1" x14ac:dyDescent="0.25">
      <c r="B2" s="72" t="s">
        <v>48</v>
      </c>
      <c r="C2" s="72"/>
      <c r="D2" s="72"/>
      <c r="E2" s="72"/>
      <c r="F2" s="38"/>
      <c r="G2" s="38"/>
      <c r="H2" s="38"/>
      <c r="I2" s="38"/>
    </row>
    <row r="3" spans="2:16" ht="51.75" customHeight="1" x14ac:dyDescent="0.25">
      <c r="B3" s="73" t="s">
        <v>49</v>
      </c>
      <c r="C3" s="73"/>
      <c r="D3" s="20" t="s">
        <v>50</v>
      </c>
      <c r="E3" s="10" t="s">
        <v>51</v>
      </c>
      <c r="F3" s="20" t="s">
        <v>52</v>
      </c>
      <c r="G3" s="20" t="s">
        <v>53</v>
      </c>
      <c r="H3" s="10" t="s">
        <v>54</v>
      </c>
      <c r="I3" s="21" t="s">
        <v>69</v>
      </c>
    </row>
    <row r="4" spans="2:16" s="18" customFormat="1" x14ac:dyDescent="0.25">
      <c r="B4" s="14" t="s">
        <v>55</v>
      </c>
      <c r="C4" s="14"/>
      <c r="D4" s="22"/>
      <c r="E4" s="22"/>
      <c r="F4" s="22"/>
      <c r="G4" s="22"/>
      <c r="H4" s="22">
        <f>F4*G4</f>
        <v>0</v>
      </c>
      <c r="I4" s="54" t="s">
        <v>56</v>
      </c>
    </row>
    <row r="5" spans="2:16" s="18" customFormat="1" x14ac:dyDescent="0.25">
      <c r="B5" s="14" t="s">
        <v>57</v>
      </c>
      <c r="C5" s="14"/>
      <c r="D5" s="22"/>
      <c r="E5" s="22"/>
      <c r="F5" s="22"/>
      <c r="G5" s="22"/>
      <c r="H5" s="22">
        <f t="shared" ref="H5:H9" si="0">F5*G5</f>
        <v>0</v>
      </c>
      <c r="I5" s="54" t="s">
        <v>56</v>
      </c>
    </row>
    <row r="6" spans="2:16" s="18" customFormat="1" x14ac:dyDescent="0.25">
      <c r="B6" s="14" t="s">
        <v>58</v>
      </c>
      <c r="C6" s="14"/>
      <c r="D6" s="22"/>
      <c r="E6" s="22"/>
      <c r="F6" s="22"/>
      <c r="G6" s="22"/>
      <c r="H6" s="22">
        <f t="shared" si="0"/>
        <v>0</v>
      </c>
      <c r="I6" s="54" t="s">
        <v>56</v>
      </c>
    </row>
    <row r="7" spans="2:16" s="18" customFormat="1" x14ac:dyDescent="0.25">
      <c r="B7" s="14" t="s">
        <v>59</v>
      </c>
      <c r="C7" s="14"/>
      <c r="D7" s="22"/>
      <c r="E7" s="22"/>
      <c r="F7" s="22"/>
      <c r="G7" s="22"/>
      <c r="H7" s="22">
        <f t="shared" si="0"/>
        <v>0</v>
      </c>
      <c r="I7" s="54" t="s">
        <v>56</v>
      </c>
    </row>
    <row r="8" spans="2:16" s="18" customFormat="1" x14ac:dyDescent="0.25">
      <c r="B8" s="14" t="s">
        <v>60</v>
      </c>
      <c r="C8" s="14"/>
      <c r="D8" s="22"/>
      <c r="E8" s="22"/>
      <c r="F8" s="22"/>
      <c r="G8" s="22"/>
      <c r="H8" s="22">
        <f t="shared" si="0"/>
        <v>0</v>
      </c>
      <c r="I8" s="54" t="s">
        <v>56</v>
      </c>
    </row>
    <row r="9" spans="2:16" s="18" customFormat="1" x14ac:dyDescent="0.25">
      <c r="B9" s="14" t="s">
        <v>61</v>
      </c>
      <c r="C9" s="14"/>
      <c r="D9" s="22"/>
      <c r="E9" s="22"/>
      <c r="F9" s="22"/>
      <c r="G9" s="22"/>
      <c r="H9" s="22">
        <f t="shared" si="0"/>
        <v>0</v>
      </c>
      <c r="I9" s="54" t="s">
        <v>56</v>
      </c>
    </row>
    <row r="10" spans="2:16" x14ac:dyDescent="0.25">
      <c r="B10" s="66" t="s">
        <v>62</v>
      </c>
      <c r="C10" s="66"/>
      <c r="D10" s="66"/>
      <c r="E10" s="66"/>
      <c r="F10" s="66"/>
      <c r="G10" s="66"/>
      <c r="H10" s="25">
        <f ca="1">SUM(H4:OFFSET(suma1,-1,0))</f>
        <v>0</v>
      </c>
      <c r="I10" s="55"/>
      <c r="J10" s="18"/>
    </row>
    <row r="11" spans="2:16" x14ac:dyDescent="0.25">
      <c r="B11" s="66" t="s">
        <v>63</v>
      </c>
      <c r="C11" s="66"/>
      <c r="D11" s="66"/>
      <c r="E11" s="66"/>
      <c r="F11" s="66"/>
      <c r="G11" s="66"/>
      <c r="H11" s="24"/>
      <c r="I11" s="55" t="str">
        <f t="shared" ref="I11:I33" ca="1" si="1">IF(H11=suma1,IF(H11&gt;0,"wybierz z listy",""),"")</f>
        <v/>
      </c>
      <c r="J11" s="18"/>
    </row>
    <row r="12" spans="2:16" x14ac:dyDescent="0.25">
      <c r="B12" s="66" t="s">
        <v>64</v>
      </c>
      <c r="C12" s="66"/>
      <c r="D12" s="66"/>
      <c r="E12" s="66"/>
      <c r="F12" s="66"/>
      <c r="G12" s="66"/>
      <c r="H12" s="23"/>
      <c r="I12" s="55" t="str">
        <f t="shared" ca="1" si="1"/>
        <v/>
      </c>
      <c r="J12" s="18"/>
    </row>
    <row r="13" spans="2:16" x14ac:dyDescent="0.25">
      <c r="B13" s="66" t="s">
        <v>66</v>
      </c>
      <c r="C13" s="66"/>
      <c r="D13" s="66"/>
      <c r="E13" s="66"/>
      <c r="F13" s="66"/>
      <c r="G13" s="66"/>
      <c r="H13" s="23"/>
      <c r="I13" s="55" t="str">
        <f t="shared" ca="1" si="1"/>
        <v/>
      </c>
      <c r="J13" s="18"/>
    </row>
    <row r="14" spans="2:16" ht="15" customHeight="1" x14ac:dyDescent="0.25">
      <c r="B14" s="67"/>
      <c r="C14" s="67"/>
      <c r="D14" s="67"/>
      <c r="E14" s="67"/>
      <c r="F14" s="67"/>
      <c r="G14" s="67"/>
      <c r="H14" s="67"/>
      <c r="I14" s="55" t="str">
        <f t="shared" ca="1" si="1"/>
        <v/>
      </c>
      <c r="J14" s="18"/>
      <c r="N14" s="38" t="s">
        <v>56</v>
      </c>
      <c r="O14" s="38"/>
      <c r="P14" s="38"/>
    </row>
    <row r="15" spans="2:16" ht="30.75" customHeight="1" x14ac:dyDescent="0.25">
      <c r="B15" s="68" t="s">
        <v>68</v>
      </c>
      <c r="C15" s="69"/>
      <c r="D15" s="69"/>
      <c r="E15" s="69"/>
      <c r="F15" s="69"/>
      <c r="G15" s="69"/>
      <c r="H15" s="69"/>
      <c r="I15" s="55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 x14ac:dyDescent="0.25">
      <c r="B16" s="70"/>
      <c r="C16" s="70"/>
      <c r="D16" s="70"/>
      <c r="E16" s="70"/>
      <c r="F16" s="70"/>
      <c r="G16" s="70"/>
      <c r="H16" s="70"/>
      <c r="I16" s="55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 x14ac:dyDescent="0.25">
      <c r="B17" s="70"/>
      <c r="C17" s="70"/>
      <c r="D17" s="70"/>
      <c r="E17" s="70"/>
      <c r="F17" s="70"/>
      <c r="G17" s="70"/>
      <c r="H17" s="70"/>
      <c r="I17" s="55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 x14ac:dyDescent="0.25">
      <c r="B18" s="70"/>
      <c r="C18" s="70"/>
      <c r="D18" s="70"/>
      <c r="E18" s="70"/>
      <c r="F18" s="70"/>
      <c r="G18" s="70"/>
      <c r="H18" s="70"/>
      <c r="I18" s="55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 x14ac:dyDescent="0.25">
      <c r="B19" s="70"/>
      <c r="C19" s="70"/>
      <c r="D19" s="70"/>
      <c r="E19" s="70"/>
      <c r="F19" s="70"/>
      <c r="G19" s="70"/>
      <c r="H19" s="70"/>
      <c r="I19" s="55" t="str">
        <f t="shared" ca="1" si="1"/>
        <v/>
      </c>
      <c r="N19" s="38"/>
      <c r="O19" s="38"/>
      <c r="P19" s="38"/>
    </row>
    <row r="20" spans="2:16" x14ac:dyDescent="0.25">
      <c r="B20" s="70"/>
      <c r="C20" s="70"/>
      <c r="D20" s="70"/>
      <c r="E20" s="70"/>
      <c r="F20" s="70"/>
      <c r="G20" s="70"/>
      <c r="H20" s="70"/>
      <c r="I20" s="55" t="str">
        <f t="shared" ca="1" si="1"/>
        <v/>
      </c>
      <c r="N20" s="38"/>
      <c r="O20" s="38"/>
      <c r="P20" s="38"/>
    </row>
    <row r="21" spans="2:16" x14ac:dyDescent="0.25">
      <c r="B21" s="70"/>
      <c r="C21" s="70"/>
      <c r="D21" s="70"/>
      <c r="E21" s="70"/>
      <c r="F21" s="70"/>
      <c r="G21" s="70"/>
      <c r="H21" s="70"/>
      <c r="I21" s="55" t="str">
        <f t="shared" ca="1" si="1"/>
        <v/>
      </c>
      <c r="N21" s="38"/>
      <c r="O21" s="38"/>
      <c r="P21" s="38"/>
    </row>
    <row r="22" spans="2:16" x14ac:dyDescent="0.25">
      <c r="B22" s="70"/>
      <c r="C22" s="70"/>
      <c r="D22" s="70"/>
      <c r="E22" s="70"/>
      <c r="F22" s="70"/>
      <c r="G22" s="70"/>
      <c r="H22" s="70"/>
      <c r="I22" s="55" t="str">
        <f t="shared" ca="1" si="1"/>
        <v/>
      </c>
      <c r="N22" s="38"/>
      <c r="O22" s="38"/>
      <c r="P22" s="38"/>
    </row>
    <row r="23" spans="2:16" x14ac:dyDescent="0.25">
      <c r="B23" s="70"/>
      <c r="C23" s="70"/>
      <c r="D23" s="70"/>
      <c r="E23" s="70"/>
      <c r="F23" s="70"/>
      <c r="G23" s="70"/>
      <c r="H23" s="70"/>
      <c r="I23" s="55" t="str">
        <f t="shared" ca="1" si="1"/>
        <v/>
      </c>
      <c r="N23" s="39" t="s">
        <v>65</v>
      </c>
      <c r="O23" s="39">
        <f ca="1">P15+P17</f>
        <v>0</v>
      </c>
      <c r="P23" s="38"/>
    </row>
    <row r="24" spans="2:16" x14ac:dyDescent="0.25">
      <c r="B24" s="70"/>
      <c r="C24" s="70"/>
      <c r="D24" s="70"/>
      <c r="E24" s="70"/>
      <c r="F24" s="70"/>
      <c r="G24" s="70"/>
      <c r="H24" s="70"/>
      <c r="I24" s="55" t="str">
        <f t="shared" ca="1" si="1"/>
        <v/>
      </c>
      <c r="N24" s="56" t="s">
        <v>67</v>
      </c>
      <c r="O24" s="39">
        <f ca="1">P15+P16</f>
        <v>0</v>
      </c>
      <c r="P24" s="38"/>
    </row>
    <row r="25" spans="2:16" x14ac:dyDescent="0.25">
      <c r="B25" s="70"/>
      <c r="C25" s="70"/>
      <c r="D25" s="70"/>
      <c r="E25" s="70"/>
      <c r="F25" s="70"/>
      <c r="G25" s="70"/>
      <c r="H25" s="70"/>
      <c r="I25" s="55" t="str">
        <f t="shared" ca="1" si="1"/>
        <v/>
      </c>
    </row>
    <row r="26" spans="2:16" x14ac:dyDescent="0.25">
      <c r="B26" s="70"/>
      <c r="C26" s="70"/>
      <c r="D26" s="70"/>
      <c r="E26" s="70"/>
      <c r="F26" s="70"/>
      <c r="G26" s="70"/>
      <c r="H26" s="70"/>
      <c r="I26" s="55" t="str">
        <f t="shared" ca="1" si="1"/>
        <v/>
      </c>
    </row>
    <row r="27" spans="2:16" x14ac:dyDescent="0.25">
      <c r="B27" s="38"/>
      <c r="C27" s="38"/>
      <c r="D27" s="38"/>
      <c r="E27" s="38"/>
      <c r="F27" s="38"/>
      <c r="G27" s="38"/>
      <c r="H27" s="38"/>
      <c r="I27" s="55" t="str">
        <f t="shared" ca="1" si="1"/>
        <v/>
      </c>
    </row>
    <row r="28" spans="2:16" x14ac:dyDescent="0.25">
      <c r="B28" s="38"/>
      <c r="C28" s="38"/>
      <c r="D28" s="38"/>
      <c r="E28" s="38"/>
      <c r="F28" s="38"/>
      <c r="G28" s="38"/>
      <c r="H28" s="38"/>
      <c r="I28" s="55" t="str">
        <f t="shared" ca="1" si="1"/>
        <v/>
      </c>
    </row>
    <row r="29" spans="2:16" x14ac:dyDescent="0.25">
      <c r="B29" s="38"/>
      <c r="C29" s="38"/>
      <c r="D29" s="38"/>
      <c r="E29" s="38"/>
      <c r="F29" s="38"/>
      <c r="G29" s="38"/>
      <c r="H29" s="38"/>
      <c r="I29" s="55" t="str">
        <f t="shared" ca="1" si="1"/>
        <v/>
      </c>
    </row>
    <row r="30" spans="2:16" x14ac:dyDescent="0.25">
      <c r="B30" s="38"/>
      <c r="C30" s="38"/>
      <c r="D30" s="38"/>
      <c r="E30" s="38"/>
      <c r="F30" s="38"/>
      <c r="G30" s="38"/>
      <c r="H30" s="38"/>
      <c r="I30" s="55" t="str">
        <f t="shared" ca="1" si="1"/>
        <v/>
      </c>
    </row>
    <row r="31" spans="2:16" x14ac:dyDescent="0.25">
      <c r="B31" s="38"/>
      <c r="C31" s="38"/>
      <c r="D31" s="38"/>
      <c r="E31" s="38"/>
      <c r="F31" s="38"/>
      <c r="G31" s="38"/>
      <c r="H31" s="38"/>
      <c r="I31" s="55" t="str">
        <f t="shared" ca="1" si="1"/>
        <v/>
      </c>
    </row>
    <row r="32" spans="2:16" x14ac:dyDescent="0.25">
      <c r="B32" s="38"/>
      <c r="C32" s="38"/>
      <c r="D32" s="38"/>
      <c r="E32" s="38"/>
      <c r="F32" s="38"/>
      <c r="G32" s="38"/>
      <c r="H32" s="38"/>
      <c r="I32" s="55" t="str">
        <f t="shared" ca="1" si="1"/>
        <v/>
      </c>
    </row>
    <row r="33" spans="2:9" x14ac:dyDescent="0.25">
      <c r="B33" s="38"/>
      <c r="C33" s="38"/>
      <c r="D33" s="38"/>
      <c r="E33" s="38"/>
      <c r="F33" s="38"/>
      <c r="G33" s="38"/>
      <c r="H33" s="38"/>
      <c r="I33" s="55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view="pageBreakPreview" zoomScale="115" zoomScaleNormal="100" zoomScaleSheetLayoutView="115" workbookViewId="0">
      <selection activeCell="B17" sqref="B17:J17"/>
    </sheetView>
  </sheetViews>
  <sheetFormatPr defaultRowHeight="12.75" x14ac:dyDescent="0.2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 x14ac:dyDescent="0.2"/>
    <row r="2" spans="2:16" ht="17.25" customHeight="1" x14ac:dyDescent="0.2">
      <c r="B2" s="57" t="s">
        <v>44</v>
      </c>
    </row>
    <row r="3" spans="2:16" ht="16.5" customHeight="1" x14ac:dyDescent="0.2">
      <c r="B3" s="78" t="s">
        <v>43</v>
      </c>
      <c r="C3" s="78"/>
      <c r="D3" s="78"/>
      <c r="E3" s="78"/>
      <c r="F3" s="78"/>
      <c r="G3" s="78"/>
      <c r="H3" s="78"/>
      <c r="I3" s="78"/>
      <c r="J3" s="78"/>
      <c r="M3" s="74" t="s">
        <v>72</v>
      </c>
      <c r="N3" s="75"/>
      <c r="O3" s="76"/>
    </row>
    <row r="4" spans="2:16" x14ac:dyDescent="0.2">
      <c r="B4" s="80" t="s">
        <v>8</v>
      </c>
      <c r="C4" s="80" t="s">
        <v>0</v>
      </c>
      <c r="D4" s="95" t="s">
        <v>1</v>
      </c>
      <c r="E4" s="95"/>
      <c r="F4" s="95"/>
      <c r="G4" s="95" t="s">
        <v>2</v>
      </c>
      <c r="H4" s="95"/>
      <c r="I4" s="95" t="s">
        <v>3</v>
      </c>
      <c r="J4" s="95"/>
      <c r="K4" s="2"/>
      <c r="M4" s="77"/>
      <c r="N4" s="78"/>
      <c r="O4" s="79"/>
    </row>
    <row r="5" spans="2:16" x14ac:dyDescent="0.2">
      <c r="B5" s="93"/>
      <c r="C5" s="81"/>
      <c r="D5" s="95"/>
      <c r="E5" s="95"/>
      <c r="F5" s="95"/>
      <c r="G5" s="95"/>
      <c r="H5" s="95"/>
      <c r="I5" s="95"/>
      <c r="J5" s="95"/>
      <c r="K5" s="2"/>
      <c r="L5" s="58"/>
      <c r="M5" s="59" t="s">
        <v>17</v>
      </c>
      <c r="N5" s="59" t="s">
        <v>18</v>
      </c>
      <c r="O5" s="59" t="s">
        <v>19</v>
      </c>
    </row>
    <row r="6" spans="2:16" ht="51" x14ac:dyDescent="0.2">
      <c r="B6" s="94"/>
      <c r="C6" s="82"/>
      <c r="D6" s="33" t="s">
        <v>4</v>
      </c>
      <c r="E6" s="33" t="s">
        <v>5</v>
      </c>
      <c r="F6" s="33" t="s">
        <v>6</v>
      </c>
      <c r="G6" s="33" t="s">
        <v>7</v>
      </c>
      <c r="H6" s="33" t="s">
        <v>6</v>
      </c>
      <c r="I6" s="33" t="s">
        <v>7</v>
      </c>
      <c r="J6" s="33" t="s">
        <v>6</v>
      </c>
      <c r="K6" s="2"/>
      <c r="L6" s="60" t="s">
        <v>20</v>
      </c>
      <c r="M6" s="60">
        <f ca="1">SUMPRODUCT(D7:OFFSET(uzasadnienie,-1,2),F7:OFFSET(uzasadnienie,-1,4))</f>
        <v>0</v>
      </c>
      <c r="N6" s="60">
        <f ca="1">SUMPRODUCT(G7:OFFSET(uzasadnienie,-1,5),H7:OFFSET(uzasadnienie,-1,6))</f>
        <v>0</v>
      </c>
      <c r="O6" s="60">
        <f ca="1">SUMPRODUCT(I7:OFFSET(uzasadnienie,-1,7),J7:OFFSET(uzasadnienie,-1,8))</f>
        <v>0</v>
      </c>
    </row>
    <row r="7" spans="2:16" s="42" customFormat="1" x14ac:dyDescent="0.2">
      <c r="B7" s="14"/>
      <c r="C7" s="14"/>
      <c r="D7" s="14"/>
      <c r="E7" s="14"/>
      <c r="F7" s="14"/>
      <c r="G7" s="14"/>
      <c r="H7" s="14"/>
      <c r="I7" s="31"/>
      <c r="J7" s="31"/>
      <c r="K7" s="17"/>
      <c r="L7" s="61"/>
      <c r="M7" s="62"/>
      <c r="N7" s="62"/>
      <c r="O7" s="62"/>
      <c r="P7" s="63"/>
    </row>
    <row r="8" spans="2:16" s="42" customFormat="1" x14ac:dyDescent="0.2">
      <c r="B8" s="14"/>
      <c r="C8" s="14"/>
      <c r="D8" s="14"/>
      <c r="E8" s="14"/>
      <c r="F8" s="14"/>
      <c r="G8" s="14"/>
      <c r="H8" s="14"/>
      <c r="I8" s="31"/>
      <c r="J8" s="31"/>
      <c r="K8" s="17"/>
      <c r="L8" s="61"/>
      <c r="M8" s="62"/>
      <c r="N8" s="62"/>
      <c r="O8" s="62"/>
      <c r="P8" s="63"/>
    </row>
    <row r="9" spans="2:16" s="42" customFormat="1" x14ac:dyDescent="0.2">
      <c r="B9" s="14"/>
      <c r="C9" s="14"/>
      <c r="D9" s="14"/>
      <c r="E9" s="16"/>
      <c r="F9" s="16"/>
      <c r="G9" s="16"/>
      <c r="H9" s="16"/>
      <c r="I9" s="32"/>
      <c r="J9" s="32"/>
      <c r="K9" s="19"/>
      <c r="L9" s="61"/>
      <c r="M9" s="62"/>
      <c r="N9" s="62"/>
      <c r="O9" s="62"/>
      <c r="P9" s="63"/>
    </row>
    <row r="10" spans="2:16" s="42" customFormat="1" x14ac:dyDescent="0.2">
      <c r="B10" s="14"/>
      <c r="C10" s="14"/>
      <c r="D10" s="14"/>
      <c r="E10" s="16"/>
      <c r="F10" s="16"/>
      <c r="G10" s="16"/>
      <c r="H10" s="16"/>
      <c r="I10" s="32"/>
      <c r="J10" s="32"/>
      <c r="K10" s="19"/>
      <c r="L10" s="61"/>
      <c r="M10" s="62"/>
      <c r="N10" s="62"/>
      <c r="O10" s="62"/>
      <c r="P10" s="63"/>
    </row>
    <row r="11" spans="2:16" s="42" customFormat="1" x14ac:dyDescent="0.2">
      <c r="B11" s="14"/>
      <c r="C11" s="14"/>
      <c r="D11" s="14"/>
      <c r="E11" s="16"/>
      <c r="F11" s="16"/>
      <c r="G11" s="16"/>
      <c r="H11" s="16"/>
      <c r="I11" s="32"/>
      <c r="J11" s="32"/>
      <c r="K11" s="19"/>
      <c r="L11" s="61"/>
      <c r="M11" s="62"/>
      <c r="N11" s="62"/>
      <c r="O11" s="62"/>
      <c r="P11" s="63"/>
    </row>
    <row r="12" spans="2:16" s="42" customFormat="1" x14ac:dyDescent="0.2">
      <c r="B12" s="14"/>
      <c r="C12" s="14"/>
      <c r="D12" s="14"/>
      <c r="E12" s="16"/>
      <c r="F12" s="16"/>
      <c r="G12" s="16"/>
      <c r="H12" s="16"/>
      <c r="I12" s="32"/>
      <c r="J12" s="32"/>
      <c r="K12" s="19"/>
      <c r="L12" s="61"/>
      <c r="M12" s="62"/>
      <c r="N12" s="62"/>
      <c r="O12" s="62"/>
      <c r="P12" s="63"/>
    </row>
    <row r="13" spans="2:16" s="42" customFormat="1" x14ac:dyDescent="0.2">
      <c r="B13" s="14"/>
      <c r="C13" s="14"/>
      <c r="D13" s="14"/>
      <c r="E13" s="16"/>
      <c r="F13" s="16"/>
      <c r="G13" s="16"/>
      <c r="H13" s="16"/>
      <c r="I13" s="32"/>
      <c r="J13" s="32"/>
      <c r="K13" s="19"/>
      <c r="L13" s="61"/>
      <c r="M13" s="62"/>
      <c r="N13" s="62"/>
      <c r="O13" s="62"/>
      <c r="P13" s="63"/>
    </row>
    <row r="14" spans="2:16" s="42" customFormat="1" x14ac:dyDescent="0.2">
      <c r="B14" s="14"/>
      <c r="C14" s="14"/>
      <c r="D14" s="14"/>
      <c r="E14" s="16"/>
      <c r="F14" s="16"/>
      <c r="G14" s="16"/>
      <c r="H14" s="16"/>
      <c r="I14" s="32"/>
      <c r="J14" s="32"/>
      <c r="K14" s="19"/>
      <c r="L14" s="61"/>
      <c r="M14" s="62"/>
      <c r="N14" s="62"/>
      <c r="O14" s="62"/>
      <c r="P14" s="63"/>
    </row>
    <row r="15" spans="2:16" s="42" customFormat="1" x14ac:dyDescent="0.2">
      <c r="B15" s="14"/>
      <c r="C15" s="14"/>
      <c r="D15" s="14"/>
      <c r="E15" s="16"/>
      <c r="F15" s="16"/>
      <c r="G15" s="16"/>
      <c r="H15" s="16"/>
      <c r="I15" s="32"/>
      <c r="J15" s="32"/>
      <c r="K15" s="19"/>
      <c r="L15" s="61"/>
      <c r="M15" s="62"/>
      <c r="N15" s="62"/>
      <c r="O15" s="62"/>
      <c r="P15" s="63"/>
    </row>
    <row r="16" spans="2:16" x14ac:dyDescent="0.2">
      <c r="L16" s="64"/>
      <c r="M16" s="65"/>
      <c r="N16" s="64"/>
      <c r="O16" s="64"/>
      <c r="P16" s="64"/>
    </row>
    <row r="17" spans="2:13" ht="51.75" customHeight="1" x14ac:dyDescent="0.2">
      <c r="B17" s="83" t="s">
        <v>45</v>
      </c>
      <c r="C17" s="83"/>
      <c r="D17" s="83"/>
      <c r="E17" s="83"/>
      <c r="F17" s="83"/>
      <c r="G17" s="83"/>
      <c r="H17" s="83"/>
      <c r="I17" s="83"/>
      <c r="J17" s="83"/>
      <c r="M17" s="65"/>
    </row>
    <row r="18" spans="2:13" x14ac:dyDescent="0.2">
      <c r="B18" s="84"/>
      <c r="C18" s="85"/>
      <c r="D18" s="85"/>
      <c r="E18" s="85"/>
      <c r="F18" s="85"/>
      <c r="G18" s="85"/>
      <c r="H18" s="85"/>
      <c r="I18" s="85"/>
      <c r="J18" s="86"/>
      <c r="M18" s="65"/>
    </row>
    <row r="19" spans="2:13" ht="25.5" customHeight="1" x14ac:dyDescent="0.2">
      <c r="B19" s="87"/>
      <c r="C19" s="88"/>
      <c r="D19" s="88"/>
      <c r="E19" s="88"/>
      <c r="F19" s="88"/>
      <c r="G19" s="88"/>
      <c r="H19" s="88"/>
      <c r="I19" s="88"/>
      <c r="J19" s="89"/>
      <c r="M19" s="65"/>
    </row>
    <row r="20" spans="2:13" x14ac:dyDescent="0.2">
      <c r="B20" s="87"/>
      <c r="C20" s="88"/>
      <c r="D20" s="88"/>
      <c r="E20" s="88"/>
      <c r="F20" s="88"/>
      <c r="G20" s="88"/>
      <c r="H20" s="88"/>
      <c r="I20" s="88"/>
      <c r="J20" s="89"/>
      <c r="M20" s="65"/>
    </row>
    <row r="21" spans="2:13" x14ac:dyDescent="0.2">
      <c r="B21" s="87"/>
      <c r="C21" s="88"/>
      <c r="D21" s="88"/>
      <c r="E21" s="88"/>
      <c r="F21" s="88"/>
      <c r="G21" s="88"/>
      <c r="H21" s="88"/>
      <c r="I21" s="88"/>
      <c r="J21" s="89"/>
      <c r="M21" s="65"/>
    </row>
    <row r="22" spans="2:13" x14ac:dyDescent="0.2">
      <c r="B22" s="87"/>
      <c r="C22" s="88"/>
      <c r="D22" s="88"/>
      <c r="E22" s="88"/>
      <c r="F22" s="88"/>
      <c r="G22" s="88"/>
      <c r="H22" s="88"/>
      <c r="I22" s="88"/>
      <c r="J22" s="89"/>
      <c r="M22" s="65"/>
    </row>
    <row r="23" spans="2:13" x14ac:dyDescent="0.2">
      <c r="B23" s="87"/>
      <c r="C23" s="88"/>
      <c r="D23" s="88"/>
      <c r="E23" s="88"/>
      <c r="F23" s="88"/>
      <c r="G23" s="88"/>
      <c r="H23" s="88"/>
      <c r="I23" s="88"/>
      <c r="J23" s="89"/>
      <c r="M23" s="65"/>
    </row>
    <row r="24" spans="2:13" x14ac:dyDescent="0.2">
      <c r="B24" s="87"/>
      <c r="C24" s="88"/>
      <c r="D24" s="88"/>
      <c r="E24" s="88"/>
      <c r="F24" s="88"/>
      <c r="G24" s="88"/>
      <c r="H24" s="88"/>
      <c r="I24" s="88"/>
      <c r="J24" s="89"/>
      <c r="M24" s="65"/>
    </row>
    <row r="25" spans="2:13" x14ac:dyDescent="0.2">
      <c r="B25" s="87"/>
      <c r="C25" s="88"/>
      <c r="D25" s="88"/>
      <c r="E25" s="88"/>
      <c r="F25" s="88"/>
      <c r="G25" s="88"/>
      <c r="H25" s="88"/>
      <c r="I25" s="88"/>
      <c r="J25" s="89"/>
      <c r="M25" s="65"/>
    </row>
    <row r="26" spans="2:13" x14ac:dyDescent="0.2">
      <c r="B26" s="87"/>
      <c r="C26" s="88"/>
      <c r="D26" s="88"/>
      <c r="E26" s="88"/>
      <c r="F26" s="88"/>
      <c r="G26" s="88"/>
      <c r="H26" s="88"/>
      <c r="I26" s="88"/>
      <c r="J26" s="89"/>
      <c r="M26" s="65"/>
    </row>
    <row r="27" spans="2:13" x14ac:dyDescent="0.2">
      <c r="B27" s="90"/>
      <c r="C27" s="91"/>
      <c r="D27" s="91"/>
      <c r="E27" s="91"/>
      <c r="F27" s="91"/>
      <c r="G27" s="91"/>
      <c r="H27" s="91"/>
      <c r="I27" s="91"/>
      <c r="J27" s="92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showGridLines="0" view="pageBreakPreview" topLeftCell="A19" zoomScale="115" zoomScaleNormal="100" zoomScaleSheetLayoutView="115" workbookViewId="0">
      <selection activeCell="B33" sqref="B33:F46"/>
    </sheetView>
  </sheetViews>
  <sheetFormatPr defaultRowHeight="15" x14ac:dyDescent="0.25"/>
  <cols>
    <col min="1" max="1" width="1.42578125" style="18" customWidth="1"/>
    <col min="2" max="2" width="46.85546875" style="18" customWidth="1"/>
    <col min="3" max="6" width="9.140625" style="18"/>
    <col min="7" max="7" width="1.5703125" style="18" customWidth="1"/>
    <col min="8" max="8" width="9.140625" style="18"/>
    <col min="9" max="9" width="15" style="18" bestFit="1" customWidth="1"/>
    <col min="10" max="16384" width="9.140625" style="18"/>
  </cols>
  <sheetData>
    <row r="1" spans="2:12" ht="6" customHeight="1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2" ht="16.5" customHeight="1" x14ac:dyDescent="0.25">
      <c r="B2" s="44" t="s">
        <v>42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34.5" customHeight="1" x14ac:dyDescent="0.25">
      <c r="B3" s="97" t="s">
        <v>9</v>
      </c>
      <c r="C3" s="97"/>
      <c r="D3" s="97"/>
      <c r="E3" s="97"/>
      <c r="F3" s="97"/>
      <c r="G3" s="42"/>
      <c r="H3" s="42"/>
      <c r="I3" s="42"/>
      <c r="J3" s="42"/>
      <c r="K3" s="42"/>
      <c r="L3" s="42"/>
    </row>
    <row r="4" spans="2:12" x14ac:dyDescent="0.25">
      <c r="B4" s="45" t="s">
        <v>10</v>
      </c>
      <c r="C4" s="46" t="s">
        <v>11</v>
      </c>
      <c r="D4" s="46" t="s">
        <v>12</v>
      </c>
      <c r="E4" s="46" t="s">
        <v>13</v>
      </c>
      <c r="F4" s="46" t="s">
        <v>3</v>
      </c>
      <c r="G4" s="42"/>
      <c r="H4" s="42"/>
      <c r="I4" s="42"/>
      <c r="J4" s="42"/>
      <c r="K4" s="42"/>
      <c r="L4" s="42"/>
    </row>
    <row r="5" spans="2:12" x14ac:dyDescent="0.25">
      <c r="B5" s="48" t="s">
        <v>76</v>
      </c>
      <c r="C5" s="47"/>
      <c r="D5" s="47"/>
      <c r="E5" s="47"/>
      <c r="F5" s="47"/>
      <c r="G5" s="42"/>
      <c r="H5" s="42"/>
      <c r="I5" s="42"/>
      <c r="J5" s="42"/>
      <c r="K5" s="42"/>
      <c r="L5" s="42"/>
    </row>
    <row r="6" spans="2:12" ht="25.5" x14ac:dyDescent="0.25">
      <c r="B6" s="49" t="s">
        <v>77</v>
      </c>
      <c r="C6" s="13"/>
      <c r="D6" s="50">
        <f ca="1">Przychody!M6</f>
        <v>0</v>
      </c>
      <c r="E6" s="50">
        <f ca="1">Przychody!N6</f>
        <v>0</v>
      </c>
      <c r="F6" s="26"/>
      <c r="G6" s="42"/>
      <c r="H6" s="42"/>
      <c r="I6" s="42"/>
      <c r="J6" s="42"/>
      <c r="K6" s="42"/>
      <c r="L6" s="42"/>
    </row>
    <row r="7" spans="2:12" x14ac:dyDescent="0.25">
      <c r="B7" s="45" t="s">
        <v>78</v>
      </c>
      <c r="C7" s="47"/>
      <c r="D7" s="47"/>
      <c r="E7" s="47"/>
      <c r="F7" s="26"/>
      <c r="G7" s="42"/>
      <c r="H7" s="42"/>
      <c r="I7" s="42"/>
      <c r="J7" s="42"/>
      <c r="K7" s="42"/>
      <c r="L7" s="42"/>
    </row>
    <row r="8" spans="2:12" x14ac:dyDescent="0.25">
      <c r="B8" s="14"/>
      <c r="C8" s="13"/>
      <c r="D8" s="13"/>
      <c r="E8" s="13"/>
      <c r="F8" s="26"/>
      <c r="G8" s="42"/>
      <c r="H8" s="42"/>
      <c r="I8" s="42"/>
      <c r="J8" s="42"/>
      <c r="K8" s="42"/>
      <c r="L8" s="42"/>
    </row>
    <row r="9" spans="2:12" x14ac:dyDescent="0.25">
      <c r="B9" s="14"/>
      <c r="C9" s="13"/>
      <c r="D9" s="13"/>
      <c r="E9" s="13"/>
      <c r="F9" s="26"/>
      <c r="G9" s="42"/>
      <c r="H9" s="42"/>
      <c r="I9" s="42"/>
      <c r="J9" s="42"/>
      <c r="K9" s="42"/>
      <c r="L9" s="42"/>
    </row>
    <row r="10" spans="2:12" x14ac:dyDescent="0.25">
      <c r="B10" s="51" t="s">
        <v>14</v>
      </c>
      <c r="C10" s="50">
        <f>C6+C8+C9</f>
        <v>0</v>
      </c>
      <c r="D10" s="50">
        <f t="shared" ref="D10:E10" ca="1" si="0">D6+D8+D9</f>
        <v>0</v>
      </c>
      <c r="E10" s="50">
        <f t="shared" ca="1" si="0"/>
        <v>0</v>
      </c>
      <c r="F10" s="26"/>
      <c r="G10" s="42"/>
      <c r="H10" s="42"/>
      <c r="I10" s="42"/>
      <c r="J10" s="42"/>
      <c r="K10" s="42"/>
      <c r="L10" s="42"/>
    </row>
    <row r="11" spans="2:12" x14ac:dyDescent="0.25">
      <c r="B11" s="51" t="s">
        <v>79</v>
      </c>
      <c r="C11" s="47"/>
      <c r="D11" s="47"/>
      <c r="E11" s="47"/>
      <c r="F11" s="26"/>
      <c r="G11" s="42"/>
      <c r="H11" s="42"/>
      <c r="I11" s="42"/>
      <c r="J11" s="42"/>
      <c r="K11" s="42"/>
      <c r="L11" s="42"/>
    </row>
    <row r="12" spans="2:12" x14ac:dyDescent="0.25">
      <c r="B12" s="49" t="s">
        <v>80</v>
      </c>
      <c r="C12" s="13"/>
      <c r="D12" s="13"/>
      <c r="E12" s="13"/>
      <c r="F12" s="26"/>
      <c r="G12" s="42"/>
      <c r="H12" s="42"/>
      <c r="I12" s="42"/>
      <c r="J12" s="42"/>
      <c r="K12" s="42"/>
      <c r="L12" s="42"/>
    </row>
    <row r="13" spans="2:12" ht="25.5" x14ac:dyDescent="0.25">
      <c r="B13" s="49" t="s">
        <v>81</v>
      </c>
      <c r="C13" s="13"/>
      <c r="D13" s="13"/>
      <c r="E13" s="13"/>
      <c r="F13" s="26"/>
      <c r="G13" s="42"/>
      <c r="H13" s="42"/>
      <c r="I13" s="42"/>
      <c r="J13" s="42"/>
      <c r="K13" s="42"/>
      <c r="L13" s="42"/>
    </row>
    <row r="14" spans="2:12" x14ac:dyDescent="0.25">
      <c r="B14" s="49" t="s">
        <v>82</v>
      </c>
      <c r="C14" s="13"/>
      <c r="D14" s="13"/>
      <c r="E14" s="13"/>
      <c r="F14" s="26"/>
      <c r="G14" s="42"/>
      <c r="H14" s="42"/>
      <c r="I14" s="42"/>
      <c r="J14" s="42"/>
      <c r="K14" s="42"/>
      <c r="L14" s="42"/>
    </row>
    <row r="15" spans="2:12" x14ac:dyDescent="0.25">
      <c r="B15" s="49" t="s">
        <v>83</v>
      </c>
      <c r="C15" s="13"/>
      <c r="D15" s="13"/>
      <c r="E15" s="13"/>
      <c r="F15" s="26"/>
      <c r="G15" s="42"/>
      <c r="H15" s="42"/>
      <c r="I15" s="42"/>
      <c r="J15" s="42"/>
      <c r="K15" s="42"/>
      <c r="L15" s="42"/>
    </row>
    <row r="16" spans="2:12" x14ac:dyDescent="0.25">
      <c r="B16" s="49" t="s">
        <v>84</v>
      </c>
      <c r="C16" s="13"/>
      <c r="D16" s="13"/>
      <c r="E16" s="13"/>
      <c r="F16" s="26"/>
      <c r="G16" s="42"/>
      <c r="H16" s="42"/>
      <c r="I16" s="42"/>
      <c r="J16" s="42"/>
      <c r="K16" s="42"/>
      <c r="L16" s="42"/>
    </row>
    <row r="17" spans="2:13" x14ac:dyDescent="0.25">
      <c r="B17" s="49" t="s">
        <v>85</v>
      </c>
      <c r="C17" s="13"/>
      <c r="D17" s="13"/>
      <c r="E17" s="13"/>
      <c r="F17" s="26"/>
      <c r="G17" s="42"/>
      <c r="H17" s="42"/>
      <c r="I17" s="42"/>
      <c r="J17" s="42"/>
      <c r="K17" s="42"/>
      <c r="L17" s="42"/>
    </row>
    <row r="18" spans="2:13" x14ac:dyDescent="0.25">
      <c r="B18" s="49" t="s">
        <v>86</v>
      </c>
      <c r="C18" s="13"/>
      <c r="D18" s="13"/>
      <c r="E18" s="13"/>
      <c r="F18" s="26"/>
      <c r="G18" s="42"/>
      <c r="H18" s="42"/>
      <c r="I18" s="99" t="s">
        <v>73</v>
      </c>
      <c r="J18" s="99"/>
      <c r="K18" s="99"/>
      <c r="L18" s="99"/>
    </row>
    <row r="19" spans="2:13" x14ac:dyDescent="0.25">
      <c r="B19" s="49" t="s">
        <v>87</v>
      </c>
      <c r="C19" s="47"/>
      <c r="D19" s="47"/>
      <c r="E19" s="47"/>
      <c r="F19" s="26"/>
      <c r="G19" s="42"/>
      <c r="H19" s="42"/>
      <c r="I19" s="53"/>
      <c r="J19" s="46" t="s">
        <v>11</v>
      </c>
      <c r="K19" s="46" t="s">
        <v>12</v>
      </c>
      <c r="L19" s="46" t="s">
        <v>13</v>
      </c>
    </row>
    <row r="20" spans="2:13" x14ac:dyDescent="0.25">
      <c r="B20" s="43" t="str">
        <f>IF(AND(C20="",D20="",E20="",F20=""),"",I20)</f>
        <v/>
      </c>
      <c r="C20" s="15" t="str">
        <f>IF(J20=0,"",J20)</f>
        <v/>
      </c>
      <c r="D20" s="15" t="str">
        <f t="shared" ref="D20:E20" si="1">IF(K20=0,"",K20)</f>
        <v/>
      </c>
      <c r="E20" s="15" t="str">
        <f t="shared" si="1"/>
        <v/>
      </c>
      <c r="F20" s="26"/>
      <c r="G20" s="42"/>
      <c r="H20" s="42"/>
      <c r="I20" s="53" t="s">
        <v>46</v>
      </c>
      <c r="J20" s="40"/>
      <c r="K20" s="40"/>
      <c r="L20" s="40"/>
      <c r="M20" s="27"/>
    </row>
    <row r="21" spans="2:13" x14ac:dyDescent="0.25">
      <c r="B21" s="41"/>
      <c r="C21" s="13"/>
      <c r="D21" s="13"/>
      <c r="E21" s="13"/>
      <c r="F21" s="26"/>
      <c r="G21" s="42"/>
      <c r="H21" s="42"/>
      <c r="I21" s="42"/>
      <c r="J21" s="42"/>
      <c r="K21" s="42"/>
      <c r="L21" s="42"/>
    </row>
    <row r="22" spans="2:13" x14ac:dyDescent="0.25">
      <c r="B22" s="41"/>
      <c r="C22" s="13"/>
      <c r="D22" s="13"/>
      <c r="E22" s="13"/>
      <c r="F22" s="26"/>
      <c r="G22" s="42"/>
      <c r="H22" s="42"/>
      <c r="I22" s="42"/>
      <c r="J22" s="42"/>
      <c r="K22" s="42"/>
      <c r="L22" s="42"/>
    </row>
    <row r="23" spans="2:13" x14ac:dyDescent="0.25">
      <c r="B23" s="41"/>
      <c r="C23" s="13"/>
      <c r="D23" s="13"/>
      <c r="E23" s="13"/>
      <c r="F23" s="26"/>
      <c r="G23" s="42"/>
      <c r="H23" s="42"/>
      <c r="I23" s="42"/>
      <c r="J23" s="42"/>
      <c r="K23" s="42"/>
      <c r="L23" s="42"/>
    </row>
    <row r="24" spans="2:13" x14ac:dyDescent="0.25">
      <c r="B24" s="41"/>
      <c r="C24" s="13"/>
      <c r="D24" s="13"/>
      <c r="E24" s="13"/>
      <c r="F24" s="26"/>
      <c r="G24" s="42"/>
      <c r="H24" s="42"/>
      <c r="I24" s="42"/>
      <c r="J24" s="42"/>
      <c r="K24" s="42"/>
      <c r="L24" s="42"/>
    </row>
    <row r="25" spans="2:13" x14ac:dyDescent="0.25">
      <c r="B25" s="41"/>
      <c r="C25" s="41"/>
      <c r="D25" s="41"/>
      <c r="E25" s="41"/>
      <c r="F25" s="52"/>
      <c r="G25" s="42"/>
      <c r="H25" s="42"/>
      <c r="I25" s="42"/>
      <c r="J25" s="42"/>
      <c r="K25" s="42"/>
      <c r="L25" s="42"/>
    </row>
    <row r="26" spans="2:13" x14ac:dyDescent="0.25">
      <c r="B26" s="14"/>
      <c r="C26" s="13"/>
      <c r="D26" s="13"/>
      <c r="E26" s="13"/>
      <c r="F26" s="26"/>
      <c r="G26" s="42"/>
      <c r="H26" s="42"/>
      <c r="I26" s="42"/>
      <c r="J26" s="42"/>
      <c r="K26" s="42"/>
      <c r="L26" s="42"/>
    </row>
    <row r="27" spans="2:13" x14ac:dyDescent="0.25">
      <c r="B27" s="14"/>
      <c r="C27" s="13"/>
      <c r="D27" s="13"/>
      <c r="E27" s="13"/>
      <c r="F27" s="26"/>
      <c r="G27" s="42"/>
      <c r="H27" s="42"/>
      <c r="I27" s="42"/>
      <c r="J27" s="42"/>
      <c r="K27" s="42"/>
      <c r="L27" s="42"/>
    </row>
    <row r="28" spans="2:13" x14ac:dyDescent="0.25">
      <c r="B28" s="51" t="s">
        <v>15</v>
      </c>
      <c r="C28" s="50">
        <f>SUM(C12:C18)+SUM(C20:C27)</f>
        <v>0</v>
      </c>
      <c r="D28" s="50">
        <f t="shared" ref="D28:E28" si="2">SUM(D12:D18)+SUM(D20:D27)</f>
        <v>0</v>
      </c>
      <c r="E28" s="50">
        <f t="shared" si="2"/>
        <v>0</v>
      </c>
      <c r="F28" s="26"/>
      <c r="G28" s="42"/>
      <c r="H28" s="42"/>
      <c r="I28" s="42"/>
      <c r="J28" s="42"/>
      <c r="K28" s="42"/>
      <c r="L28" s="42"/>
    </row>
    <row r="29" spans="2:13" x14ac:dyDescent="0.25">
      <c r="B29" s="51" t="s">
        <v>88</v>
      </c>
      <c r="C29" s="50">
        <f>C10-C28</f>
        <v>0</v>
      </c>
      <c r="D29" s="50">
        <f t="shared" ref="D29:E29" ca="1" si="3">D10-D28</f>
        <v>0</v>
      </c>
      <c r="E29" s="50">
        <f t="shared" ca="1" si="3"/>
        <v>0</v>
      </c>
      <c r="F29" s="26"/>
      <c r="G29" s="42"/>
      <c r="H29" s="42"/>
      <c r="I29" s="42"/>
      <c r="J29" s="42"/>
      <c r="K29" s="42"/>
      <c r="L29" s="42"/>
    </row>
    <row r="30" spans="2:13" x14ac:dyDescent="0.25">
      <c r="B30" s="51" t="s">
        <v>89</v>
      </c>
      <c r="C30" s="13"/>
      <c r="D30" s="13"/>
      <c r="E30" s="13"/>
      <c r="F30" s="26"/>
      <c r="G30" s="42"/>
      <c r="H30" s="42"/>
      <c r="I30" s="42"/>
      <c r="J30" s="42"/>
      <c r="K30" s="42"/>
      <c r="L30" s="42"/>
    </row>
    <row r="31" spans="2:13" x14ac:dyDescent="0.25">
      <c r="B31" s="51" t="s">
        <v>90</v>
      </c>
      <c r="C31" s="50">
        <f>C29-C30</f>
        <v>0</v>
      </c>
      <c r="D31" s="50">
        <f t="shared" ref="D31:E31" ca="1" si="4">D29-D30</f>
        <v>0</v>
      </c>
      <c r="E31" s="50">
        <f t="shared" ca="1" si="4"/>
        <v>0</v>
      </c>
      <c r="F31" s="26"/>
      <c r="G31" s="42"/>
      <c r="H31" s="42"/>
      <c r="I31" s="42"/>
      <c r="J31" s="42"/>
      <c r="K31" s="42"/>
      <c r="L31" s="42"/>
    </row>
    <row r="32" spans="2:13" x14ac:dyDescent="0.25">
      <c r="B32" s="98" t="s">
        <v>16</v>
      </c>
      <c r="C32" s="98"/>
      <c r="D32" s="98"/>
      <c r="E32" s="98"/>
      <c r="F32" s="98"/>
      <c r="G32" s="42"/>
      <c r="H32" s="42"/>
      <c r="I32" s="42"/>
      <c r="J32" s="42"/>
      <c r="K32" s="42"/>
      <c r="L32" s="42"/>
    </row>
    <row r="33" spans="2:12" x14ac:dyDescent="0.25">
      <c r="B33" s="96"/>
      <c r="C33" s="96"/>
      <c r="D33" s="96"/>
      <c r="E33" s="96"/>
      <c r="F33" s="96"/>
      <c r="G33" s="42"/>
      <c r="H33" s="42"/>
      <c r="I33" s="42"/>
      <c r="J33" s="42"/>
      <c r="K33" s="42"/>
      <c r="L33" s="42"/>
    </row>
    <row r="34" spans="2:12" x14ac:dyDescent="0.25">
      <c r="B34" s="96"/>
      <c r="C34" s="96"/>
      <c r="D34" s="96"/>
      <c r="E34" s="96"/>
      <c r="F34" s="96"/>
      <c r="G34" s="42"/>
      <c r="H34" s="42"/>
      <c r="I34" s="42"/>
      <c r="J34" s="42"/>
      <c r="K34" s="42"/>
      <c r="L34" s="42"/>
    </row>
    <row r="35" spans="2:12" x14ac:dyDescent="0.25">
      <c r="B35" s="96"/>
      <c r="C35" s="96"/>
      <c r="D35" s="96"/>
      <c r="E35" s="96"/>
      <c r="F35" s="96"/>
      <c r="G35" s="42"/>
      <c r="H35" s="42"/>
      <c r="I35" s="42"/>
      <c r="J35" s="42"/>
      <c r="K35" s="42"/>
      <c r="L35" s="42"/>
    </row>
    <row r="36" spans="2:12" x14ac:dyDescent="0.25">
      <c r="B36" s="96"/>
      <c r="C36" s="96"/>
      <c r="D36" s="96"/>
      <c r="E36" s="96"/>
      <c r="F36" s="96"/>
      <c r="G36" s="42"/>
      <c r="H36" s="42"/>
      <c r="I36" s="42"/>
      <c r="J36" s="42"/>
      <c r="K36" s="42"/>
      <c r="L36" s="42"/>
    </row>
    <row r="37" spans="2:12" x14ac:dyDescent="0.25">
      <c r="B37" s="96"/>
      <c r="C37" s="96"/>
      <c r="D37" s="96"/>
      <c r="E37" s="96"/>
      <c r="F37" s="96"/>
      <c r="G37" s="42"/>
      <c r="H37" s="42"/>
      <c r="I37" s="42"/>
      <c r="J37" s="42"/>
      <c r="K37" s="42"/>
      <c r="L37" s="42"/>
    </row>
    <row r="38" spans="2:12" x14ac:dyDescent="0.25">
      <c r="B38" s="96"/>
      <c r="C38" s="96"/>
      <c r="D38" s="96"/>
      <c r="E38" s="96"/>
      <c r="F38" s="96"/>
      <c r="G38" s="42"/>
      <c r="H38" s="42"/>
      <c r="I38" s="42"/>
      <c r="J38" s="42"/>
      <c r="K38" s="42"/>
      <c r="L38" s="42"/>
    </row>
    <row r="39" spans="2:12" x14ac:dyDescent="0.25">
      <c r="B39" s="96"/>
      <c r="C39" s="96"/>
      <c r="D39" s="96"/>
      <c r="E39" s="96"/>
      <c r="F39" s="96"/>
      <c r="G39" s="42"/>
      <c r="H39" s="42"/>
      <c r="I39" s="42"/>
      <c r="J39" s="42"/>
      <c r="K39" s="42"/>
      <c r="L39" s="42"/>
    </row>
    <row r="40" spans="2:12" x14ac:dyDescent="0.25">
      <c r="B40" s="96"/>
      <c r="C40" s="96"/>
      <c r="D40" s="96"/>
      <c r="E40" s="96"/>
      <c r="F40" s="96"/>
      <c r="G40" s="42"/>
      <c r="H40" s="42"/>
      <c r="I40" s="42"/>
      <c r="J40" s="42"/>
      <c r="K40" s="42"/>
      <c r="L40" s="42"/>
    </row>
    <row r="41" spans="2:12" x14ac:dyDescent="0.25">
      <c r="B41" s="96"/>
      <c r="C41" s="96"/>
      <c r="D41" s="96"/>
      <c r="E41" s="96"/>
      <c r="F41" s="96"/>
      <c r="G41" s="42"/>
      <c r="H41" s="42"/>
      <c r="I41" s="42"/>
      <c r="J41" s="42"/>
      <c r="K41" s="42"/>
      <c r="L41" s="42"/>
    </row>
    <row r="42" spans="2:12" x14ac:dyDescent="0.25">
      <c r="B42" s="96"/>
      <c r="C42" s="96"/>
      <c r="D42" s="96"/>
      <c r="E42" s="96"/>
      <c r="F42" s="96"/>
      <c r="G42" s="42"/>
      <c r="H42" s="42"/>
      <c r="I42" s="42"/>
      <c r="J42" s="42"/>
      <c r="K42" s="42"/>
      <c r="L42" s="42"/>
    </row>
    <row r="43" spans="2:12" x14ac:dyDescent="0.25">
      <c r="B43" s="96"/>
      <c r="C43" s="96"/>
      <c r="D43" s="96"/>
      <c r="E43" s="96"/>
      <c r="F43" s="96"/>
      <c r="G43" s="42"/>
      <c r="H43" s="42"/>
      <c r="I43" s="42"/>
      <c r="J43" s="42"/>
      <c r="K43" s="42"/>
      <c r="L43" s="42"/>
    </row>
    <row r="44" spans="2:12" x14ac:dyDescent="0.25">
      <c r="B44" s="96"/>
      <c r="C44" s="96"/>
      <c r="D44" s="96"/>
      <c r="E44" s="96"/>
      <c r="F44" s="96"/>
      <c r="G44" s="42"/>
      <c r="H44" s="42"/>
      <c r="I44" s="42"/>
      <c r="J44" s="42"/>
      <c r="K44" s="42"/>
      <c r="L44" s="42"/>
    </row>
    <row r="45" spans="2:12" x14ac:dyDescent="0.25">
      <c r="B45" s="96"/>
      <c r="C45" s="96"/>
      <c r="D45" s="96"/>
      <c r="E45" s="96"/>
      <c r="F45" s="96"/>
      <c r="G45" s="42"/>
      <c r="H45" s="42"/>
      <c r="I45" s="42"/>
      <c r="J45" s="42"/>
      <c r="K45" s="42"/>
      <c r="L45" s="42"/>
    </row>
    <row r="46" spans="2:12" x14ac:dyDescent="0.25">
      <c r="B46" s="96"/>
      <c r="C46" s="96"/>
      <c r="D46" s="96"/>
      <c r="E46" s="96"/>
      <c r="F46" s="96"/>
      <c r="G46" s="42"/>
      <c r="H46" s="42"/>
      <c r="I46" s="42"/>
      <c r="J46" s="42"/>
      <c r="K46" s="42"/>
      <c r="L46" s="42"/>
    </row>
    <row r="47" spans="2:12" ht="8.25" customHeight="1" x14ac:dyDescent="0.2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</sheetData>
  <sheetProtection sheet="1" objects="1" scenarios="1"/>
  <mergeCells count="4">
    <mergeCell ref="B33:F46"/>
    <mergeCell ref="B3:F3"/>
    <mergeCell ref="B32:F32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 F20"/>
    <dataValidation allowBlank="1" showInputMessage="1" showErrorMessage="1" prompt="Wiersz wypełniany automatycznie na podstawie Tabeli pomocniczej nr. 3_x000a__x000a_" sqref="C20 D20 E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6.5" customHeight="1" x14ac:dyDescent="0.25">
      <c r="A2" s="38"/>
      <c r="B2" s="38" t="s">
        <v>40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5">
      <c r="A3" s="38"/>
      <c r="B3" s="100" t="s">
        <v>21</v>
      </c>
      <c r="C3" s="34" t="s">
        <v>22</v>
      </c>
      <c r="D3" s="100" t="s">
        <v>24</v>
      </c>
      <c r="E3" s="100" t="s">
        <v>25</v>
      </c>
      <c r="F3" s="100" t="s">
        <v>26</v>
      </c>
      <c r="G3" s="38"/>
      <c r="H3" s="38"/>
      <c r="I3" s="38"/>
      <c r="J3" s="38"/>
      <c r="K3" s="38"/>
      <c r="L3" s="38"/>
      <c r="M3" s="38"/>
      <c r="N3" s="38"/>
      <c r="O3" s="38"/>
    </row>
    <row r="4" spans="1:15" ht="33.75" customHeight="1" x14ac:dyDescent="0.25">
      <c r="A4" s="38"/>
      <c r="B4" s="100"/>
      <c r="C4" s="34" t="s">
        <v>23</v>
      </c>
      <c r="D4" s="100"/>
      <c r="E4" s="100"/>
      <c r="F4" s="100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38"/>
      <c r="B5" s="4" t="s">
        <v>27</v>
      </c>
      <c r="C5" s="35">
        <f ca="1">Zakres!O23</f>
        <v>0</v>
      </c>
      <c r="D5" s="35"/>
      <c r="E5" s="35"/>
      <c r="F5" s="36"/>
      <c r="G5" s="38"/>
      <c r="H5" s="38"/>
      <c r="I5" s="38"/>
      <c r="J5" s="38"/>
      <c r="K5" s="38"/>
      <c r="L5" s="38"/>
      <c r="M5" s="38"/>
      <c r="N5" s="38"/>
      <c r="O5" s="38"/>
    </row>
    <row r="6" spans="1:15" ht="34.5" customHeight="1" x14ac:dyDescent="0.25">
      <c r="A6" s="38"/>
      <c r="B6" s="4" t="s">
        <v>28</v>
      </c>
      <c r="C6" s="35">
        <f>RZS!C6</f>
        <v>0</v>
      </c>
      <c r="D6" s="35">
        <f ca="1">RZS!D6</f>
        <v>0</v>
      </c>
      <c r="E6" s="35">
        <f ca="1">RZS!E6</f>
        <v>0</v>
      </c>
      <c r="F6" s="36"/>
      <c r="G6" s="38"/>
      <c r="H6" s="38"/>
      <c r="I6" s="38"/>
      <c r="J6" s="38"/>
      <c r="K6" s="38"/>
      <c r="L6" s="38"/>
      <c r="M6" s="38"/>
      <c r="N6" s="38"/>
      <c r="O6" s="38"/>
    </row>
    <row r="7" spans="1:15" ht="31.5" customHeight="1" x14ac:dyDescent="0.25">
      <c r="A7" s="38"/>
      <c r="B7" s="4" t="s">
        <v>29</v>
      </c>
      <c r="C7" s="35">
        <f>RZS!C28</f>
        <v>0</v>
      </c>
      <c r="D7" s="35">
        <f>RZS!D28</f>
        <v>0</v>
      </c>
      <c r="E7" s="35">
        <f>RZS!E28</f>
        <v>0</v>
      </c>
      <c r="F7" s="36"/>
      <c r="G7" s="38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38"/>
      <c r="B8" s="4" t="s">
        <v>30</v>
      </c>
      <c r="C8" s="35">
        <f>RZS!C29</f>
        <v>0</v>
      </c>
      <c r="D8" s="35">
        <f ca="1">RZS!D29</f>
        <v>0</v>
      </c>
      <c r="E8" s="35">
        <f ca="1">RZS!E29</f>
        <v>0</v>
      </c>
      <c r="F8" s="36"/>
      <c r="G8" s="38"/>
      <c r="H8" s="38"/>
      <c r="I8" s="38"/>
      <c r="J8" s="38"/>
      <c r="K8" s="38"/>
      <c r="L8" s="38"/>
      <c r="M8" s="38"/>
      <c r="N8" s="38"/>
      <c r="O8" s="38"/>
    </row>
    <row r="9" spans="1:15" ht="22.5" customHeight="1" x14ac:dyDescent="0.25">
      <c r="A9" s="38"/>
      <c r="B9" s="5" t="s">
        <v>31</v>
      </c>
      <c r="C9" s="101">
        <f>RZS!C30</f>
        <v>0</v>
      </c>
      <c r="D9" s="101">
        <f>RZS!D30</f>
        <v>0</v>
      </c>
      <c r="E9" s="101">
        <f>RZS!E30</f>
        <v>0</v>
      </c>
      <c r="F9" s="102"/>
      <c r="G9" s="38"/>
      <c r="H9" s="38"/>
      <c r="I9" s="38"/>
      <c r="J9" s="38"/>
      <c r="K9" s="38"/>
      <c r="L9" s="38"/>
      <c r="M9" s="38"/>
      <c r="N9" s="38"/>
      <c r="O9" s="38"/>
    </row>
    <row r="10" spans="1:15" ht="17.25" customHeight="1" x14ac:dyDescent="0.25">
      <c r="A10" s="38"/>
      <c r="B10" s="12"/>
      <c r="C10" s="101"/>
      <c r="D10" s="101"/>
      <c r="E10" s="101"/>
      <c r="F10" s="102"/>
      <c r="G10" s="38"/>
      <c r="H10" s="38"/>
      <c r="I10" s="38"/>
      <c r="J10" s="38"/>
      <c r="K10" s="38"/>
      <c r="L10" s="38"/>
      <c r="M10" s="38"/>
      <c r="N10" s="38"/>
      <c r="O10" s="38"/>
    </row>
    <row r="11" spans="1:15" x14ac:dyDescent="0.25">
      <c r="A11" s="38"/>
      <c r="B11" s="5" t="s">
        <v>32</v>
      </c>
      <c r="C11" s="35">
        <f>RZS!C31</f>
        <v>0</v>
      </c>
      <c r="D11" s="35">
        <f ca="1">RZS!D31</f>
        <v>0</v>
      </c>
      <c r="E11" s="35">
        <f ca="1">RZS!E31</f>
        <v>0</v>
      </c>
      <c r="F11" s="36"/>
      <c r="G11" s="38"/>
      <c r="H11" s="38"/>
      <c r="I11" s="38"/>
      <c r="J11" s="38"/>
      <c r="K11" s="38"/>
      <c r="L11" s="38"/>
      <c r="M11" s="38"/>
      <c r="N11" s="38"/>
      <c r="O11" s="38"/>
    </row>
    <row r="12" spans="1:15" x14ac:dyDescent="0.25">
      <c r="A12" s="38"/>
      <c r="B12" s="5" t="s">
        <v>33</v>
      </c>
      <c r="C12" s="6"/>
      <c r="D12" s="6"/>
      <c r="E12" s="7">
        <f ca="1">Zakres!O24-SUM(C13:E13)</f>
        <v>0</v>
      </c>
      <c r="F12" s="28"/>
      <c r="G12" s="38"/>
      <c r="H12" s="38"/>
      <c r="I12" s="38"/>
      <c r="J12" s="38"/>
      <c r="K12" s="38"/>
      <c r="L12" s="38"/>
      <c r="M12" s="38"/>
      <c r="N12" s="38"/>
      <c r="O12" s="38"/>
    </row>
    <row r="13" spans="1:15" x14ac:dyDescent="0.25">
      <c r="A13" s="38"/>
      <c r="B13" s="5" t="s">
        <v>34</v>
      </c>
      <c r="C13" s="35">
        <f>IF(RZS!C20="",0,RZS!C20)</f>
        <v>0</v>
      </c>
      <c r="D13" s="35">
        <f>IF(RZS!D20="",0,RZS!D20)</f>
        <v>0</v>
      </c>
      <c r="E13" s="35">
        <f>IF(RZS!E20="",0,RZS!E20)</f>
        <v>0</v>
      </c>
      <c r="F13" s="36"/>
      <c r="G13" s="38"/>
      <c r="H13" s="38"/>
      <c r="I13" s="38"/>
      <c r="J13" s="38"/>
      <c r="K13" s="38"/>
      <c r="L13" s="38"/>
      <c r="M13" s="38"/>
      <c r="N13" s="38"/>
      <c r="O13" s="38"/>
    </row>
    <row r="14" spans="1:15" x14ac:dyDescent="0.25">
      <c r="A14" s="38"/>
      <c r="B14" s="5" t="s">
        <v>35</v>
      </c>
      <c r="C14" s="35">
        <f t="shared" ref="C14:D14" ca="1" si="0">(-C5)+C11+C13</f>
        <v>0</v>
      </c>
      <c r="D14" s="35">
        <f t="shared" ca="1" si="0"/>
        <v>0</v>
      </c>
      <c r="E14" s="35">
        <f ca="1">(-E5)+E11+E13+E12</f>
        <v>0</v>
      </c>
      <c r="F14" s="36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25.5" x14ac:dyDescent="0.25">
      <c r="A15" s="38"/>
      <c r="B15" s="5" t="s">
        <v>36</v>
      </c>
      <c r="C15" s="34">
        <f>1/(1+$G15)^0</f>
        <v>1</v>
      </c>
      <c r="D15" s="8">
        <f>ROUND(1/(1+$G15)^1,4)</f>
        <v>0.97250000000000003</v>
      </c>
      <c r="E15" s="8">
        <f>ROUND(1/(1+$G15)^2,4)</f>
        <v>0.94569999999999999</v>
      </c>
      <c r="F15" s="29"/>
      <c r="G15" s="37">
        <v>2.8299999999999999E-2</v>
      </c>
      <c r="H15" s="38"/>
      <c r="I15" s="38"/>
      <c r="J15" s="38"/>
      <c r="K15" s="38"/>
      <c r="L15" s="38"/>
      <c r="M15" s="38"/>
      <c r="N15" s="38"/>
      <c r="O15" s="38"/>
    </row>
    <row r="16" spans="1:15" x14ac:dyDescent="0.25">
      <c r="A16" s="38"/>
      <c r="B16" s="9" t="s">
        <v>37</v>
      </c>
      <c r="C16" s="103">
        <f ca="1">SUMPRODUCT(C14:E14,C15:E15)</f>
        <v>0</v>
      </c>
      <c r="D16" s="103"/>
      <c r="E16" s="104"/>
      <c r="F16" s="104"/>
      <c r="G16" s="38"/>
      <c r="H16" s="38"/>
      <c r="I16" s="38"/>
      <c r="J16" s="38"/>
      <c r="K16" s="38"/>
      <c r="L16" s="38"/>
      <c r="M16" s="38"/>
      <c r="N16" s="38"/>
      <c r="O16" s="38"/>
    </row>
    <row r="17" spans="1:15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x14ac:dyDescent="0.25">
      <c r="A19" s="38"/>
      <c r="B19" s="38" t="s">
        <v>41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s="38"/>
      <c r="B20" s="105"/>
      <c r="C20" s="106" t="s">
        <v>38</v>
      </c>
      <c r="D20" s="106" t="s">
        <v>24</v>
      </c>
      <c r="E20" s="106" t="s">
        <v>25</v>
      </c>
      <c r="F20" s="106" t="s">
        <v>26</v>
      </c>
      <c r="G20" s="3"/>
      <c r="H20" s="38"/>
      <c r="I20" s="38"/>
      <c r="J20" s="38"/>
      <c r="K20" s="38"/>
      <c r="L20" s="38"/>
      <c r="M20" s="38"/>
      <c r="N20" s="38"/>
      <c r="O20" s="38"/>
    </row>
    <row r="21" spans="1:15" x14ac:dyDescent="0.25">
      <c r="A21" s="38"/>
      <c r="B21" s="105"/>
      <c r="C21" s="106"/>
      <c r="D21" s="106"/>
      <c r="E21" s="106"/>
      <c r="F21" s="106"/>
      <c r="G21" s="3"/>
      <c r="H21" s="38"/>
      <c r="I21" s="38"/>
      <c r="J21" s="38"/>
      <c r="K21" s="38"/>
      <c r="L21" s="38"/>
      <c r="M21" s="38"/>
      <c r="N21" s="38"/>
      <c r="O21" s="38"/>
    </row>
    <row r="22" spans="1:15" ht="25.5" x14ac:dyDescent="0.25">
      <c r="A22" s="38"/>
      <c r="B22" s="1" t="s">
        <v>39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30" t="str">
        <f>IF(RZS!F6=0,"",RZS!F29/RZS!F6*100%)</f>
        <v/>
      </c>
      <c r="G22" s="3"/>
      <c r="H22" s="38"/>
      <c r="I22" s="38"/>
      <c r="J22" s="38"/>
      <c r="K22" s="38"/>
      <c r="L22" s="38"/>
      <c r="M22" s="38"/>
      <c r="N22" s="38"/>
      <c r="O22" s="38"/>
    </row>
    <row r="23" spans="1:15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2017-02-06T11:48:00Z</cp:lastPrinted>
  <dcterms:created xsi:type="dcterms:W3CDTF">2017-01-11T14:22:24Z</dcterms:created>
  <dcterms:modified xsi:type="dcterms:W3CDTF">2017-03-22T10:42:12Z</dcterms:modified>
</cp:coreProperties>
</file>